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H35" i="1"/>
  <c r="H36"/>
  <c r="H38"/>
  <c r="H39"/>
</calcChain>
</file>

<file path=xl/sharedStrings.xml><?xml version="1.0" encoding="utf-8"?>
<sst xmlns="http://schemas.openxmlformats.org/spreadsheetml/2006/main" count="280" uniqueCount="137">
  <si>
    <t>筼筜污水处理厂</t>
  </si>
  <si>
    <t>厦门市思明区湖滨西路89号</t>
  </si>
  <si>
    <t>城镇污水</t>
  </si>
  <si>
    <t>前埔污水处理厂</t>
  </si>
  <si>
    <t>厦门市思明区文兴东路200号</t>
  </si>
  <si>
    <t>20（临时应急扩容至25）</t>
  </si>
  <si>
    <t>生活污水</t>
  </si>
  <si>
    <t>海悦山庄污水处理站</t>
  </si>
  <si>
    <t>环岛南路3999号</t>
  </si>
  <si>
    <t>厦门大学污水处理站</t>
  </si>
  <si>
    <t>思明南路422号</t>
  </si>
  <si>
    <t>曾厝垵</t>
  </si>
  <si>
    <t>集美污水处理厂</t>
  </si>
  <si>
    <t>厦门市集美区乐海路868号</t>
  </si>
  <si>
    <t>杏林污水处理厂</t>
  </si>
  <si>
    <t>厦门市集美区杏林
南浦路6号</t>
  </si>
  <si>
    <t>海沧污水处理厂</t>
  </si>
  <si>
    <t>厦门市海沧区兴港路601号</t>
  </si>
  <si>
    <t>鼓浪屿东北部延平路西侧</t>
  </si>
  <si>
    <t>鼓浪屿西苑路1号</t>
  </si>
  <si>
    <t>三南路污水处理站</t>
  </si>
  <si>
    <t>灌口镇金龙东路交三南路东北侧</t>
  </si>
  <si>
    <t>《城市污水再生利用 城市杂用水水质》
《城市污水再生利用 景观环境用水水质》</t>
  </si>
  <si>
    <t>灌口镇风景湖污水截污工程</t>
  </si>
  <si>
    <t>灌口镇风景湖</t>
  </si>
  <si>
    <t>新站再生水处理站</t>
  </si>
  <si>
    <t>集美新城新建片区</t>
  </si>
  <si>
    <t>新城核心区处理站</t>
  </si>
  <si>
    <t>九天湖处理站</t>
  </si>
  <si>
    <t>滨水西岸处理站</t>
  </si>
  <si>
    <t>灌口</t>
  </si>
  <si>
    <t>《城市污水再生利用 城市杂用水水质》</t>
  </si>
  <si>
    <t>后溪工业组团污水处理站</t>
  </si>
  <si>
    <t>后溪工业组团</t>
  </si>
  <si>
    <t>厦门理工学院再生水处理站</t>
  </si>
  <si>
    <t>新城文教区</t>
  </si>
  <si>
    <t>武汉理工学院再生水处理站</t>
  </si>
  <si>
    <t>华侨大学再生水处理站</t>
  </si>
  <si>
    <t>同安污水处理厂</t>
  </si>
  <si>
    <t>厦门市同安区祥平街道卿朴村下厝里108号</t>
  </si>
  <si>
    <t>翔安污水处理厂</t>
  </si>
  <si>
    <t>厦门市翔安区火炬高科技产业区东南角</t>
  </si>
  <si>
    <t>澳头污水处理厂</t>
  </si>
  <si>
    <t>厦门市翔安区新店镇彭厝前埔里110号</t>
  </si>
  <si>
    <t>汀溪污水处理厂</t>
  </si>
  <si>
    <t>厦门市同安区汀溪镇褒美村西坑202号</t>
  </si>
  <si>
    <t>新圩污水处理厂</t>
  </si>
  <si>
    <t>厦门市东部固体废物处理中心内</t>
  </si>
  <si>
    <t>洋唐居住区保障性安居工程污水再生处理站</t>
  </si>
  <si>
    <t xml:space="preserve">
厦门市翔安区洪钟西路与鼓岩路交叉口西150米</t>
  </si>
  <si>
    <t>GB/T18920-2002《城市污水再生利用 城市杂用水水质》，GB/T18921-2002《城市污水再生利用-景观环境用水水质》</t>
  </si>
  <si>
    <t>厦门海洋职业技术学院翔安校区污水处理站</t>
  </si>
  <si>
    <t>厦门海洋职业技术学院翔安校区</t>
  </si>
  <si>
    <t>CJ/T48-1999《生活杂用水水质标准》</t>
  </si>
  <si>
    <t>厦门技师学院污水及再生水处理站</t>
  </si>
  <si>
    <t>厦门技师学院</t>
  </si>
  <si>
    <t>GB/T18920-2002《城市污水再生利用 城市杂用水水质》</t>
  </si>
  <si>
    <t>厦门大学翔安校区污水及再生水处理站</t>
  </si>
  <si>
    <t>厦门大学翔安校区</t>
  </si>
  <si>
    <t>厦门安防科技职业学院</t>
  </si>
  <si>
    <t>GB/T18920-2002《城市污水再生利用城市杂用水水质》</t>
  </si>
  <si>
    <t>大嶝对台小商品交易市场污水及再生水处理工程</t>
  </si>
  <si>
    <t>厦门市翔安区大嶝街道</t>
  </si>
  <si>
    <t>现有污水处理负荷率</t>
    <phoneticPr fontId="1" type="noConversion"/>
  </si>
  <si>
    <t>是否处理后排入市政管网</t>
    <phoneticPr fontId="1" type="noConversion"/>
  </si>
  <si>
    <t>序号</t>
    <phoneticPr fontId="1" type="noConversion"/>
  </si>
  <si>
    <t>行政区</t>
    <phoneticPr fontId="1" type="noConversion"/>
  </si>
  <si>
    <t>污水处理厂（站）名称</t>
    <phoneticPr fontId="1" type="noConversion"/>
  </si>
  <si>
    <t>厂（站）地址</t>
    <phoneticPr fontId="1" type="noConversion"/>
  </si>
  <si>
    <t>规划设计处理能力总规模（万吨/日）</t>
    <phoneticPr fontId="1" type="noConversion"/>
  </si>
  <si>
    <t>规划设计处理能力已建成规模（万吨/日）</t>
    <phoneticPr fontId="1" type="noConversion"/>
  </si>
  <si>
    <t>现有污水处理规模（万吨/日）</t>
    <phoneticPr fontId="1" type="noConversion"/>
  </si>
  <si>
    <t>在线监测系统安装情况</t>
    <phoneticPr fontId="1" type="noConversion"/>
  </si>
  <si>
    <t>设计排放标准</t>
    <phoneticPr fontId="1" type="noConversion"/>
  </si>
  <si>
    <t>主要处理污水类别（是否收纳工业污水）</t>
    <phoneticPr fontId="1" type="noConversion"/>
  </si>
  <si>
    <t>思明区</t>
    <phoneticPr fontId="1" type="noConversion"/>
  </si>
  <si>
    <t>一级B排放标准</t>
    <phoneticPr fontId="1" type="noConversion"/>
  </si>
  <si>
    <t>黄家渡污水处理站</t>
    <phoneticPr fontId="1" type="noConversion"/>
  </si>
  <si>
    <t>一级A排放标准</t>
    <phoneticPr fontId="1" type="noConversion"/>
  </si>
  <si>
    <t>汇景污水处理站</t>
    <phoneticPr fontId="1" type="noConversion"/>
  </si>
  <si>
    <t>《城市杂用水水质标准》中城市绿化标准</t>
    <phoneticPr fontId="1" type="noConversion"/>
  </si>
  <si>
    <t>海沧区</t>
    <phoneticPr fontId="1" type="noConversion"/>
  </si>
  <si>
    <t>城镇污水（是）</t>
    <phoneticPr fontId="1" type="noConversion"/>
  </si>
  <si>
    <t>集美区</t>
    <phoneticPr fontId="1" type="noConversion"/>
  </si>
  <si>
    <t>《城市污水再生利用 城市杂用水水质》
《城市污水再生利用 景观环境用水水质》</t>
    <phoneticPr fontId="1" type="noConversion"/>
  </si>
  <si>
    <t>《城市污水再生利用 城市杂用水水质》
《城市污水再生利用 景观环境用水水质》</t>
    <phoneticPr fontId="3" type="noConversion"/>
  </si>
  <si>
    <t>软三1号处理站</t>
    <phoneticPr fontId="1" type="noConversion"/>
  </si>
  <si>
    <t>九天湖处理B站</t>
    <phoneticPr fontId="1" type="noConversion"/>
  </si>
  <si>
    <t>上塘安置房处理站</t>
    <phoneticPr fontId="1" type="noConversion"/>
  </si>
  <si>
    <t>同安区</t>
    <phoneticPr fontId="1" type="noConversion"/>
  </si>
  <si>
    <t xml:space="preserve">影视城片区污水再生处理站 </t>
    <phoneticPr fontId="1" type="noConversion"/>
  </si>
  <si>
    <t>五显镇</t>
    <phoneticPr fontId="1" type="noConversion"/>
  </si>
  <si>
    <t>生活污水</t>
    <phoneticPr fontId="1" type="noConversion"/>
  </si>
  <si>
    <t>莲花工业区污水处理工程</t>
    <phoneticPr fontId="1" type="noConversion"/>
  </si>
  <si>
    <t>莲花工业区</t>
    <phoneticPr fontId="1" type="noConversion"/>
  </si>
  <si>
    <t>一级排放标准</t>
    <phoneticPr fontId="1" type="noConversion"/>
  </si>
  <si>
    <t>工业污水</t>
    <phoneticPr fontId="1" type="noConversion"/>
  </si>
  <si>
    <t>翔安区</t>
    <phoneticPr fontId="1" type="noConversion"/>
  </si>
  <si>
    <t>一级A排放标准（污水处理后通过提升泵站转运至翔安污水处理厂处理）</t>
    <phoneticPr fontId="1" type="noConversion"/>
  </si>
  <si>
    <t>厦门南洋职业学院一期污水处理站</t>
    <phoneticPr fontId="1" type="noConversion"/>
  </si>
  <si>
    <t>厦门南洋职业学院</t>
    <phoneticPr fontId="1" type="noConversion"/>
  </si>
  <si>
    <t>否</t>
    <phoneticPr fontId="9" type="noConversion"/>
  </si>
  <si>
    <t>0.007-0.008</t>
    <phoneticPr fontId="1" type="noConversion"/>
  </si>
  <si>
    <t>是</t>
  </si>
  <si>
    <t>否</t>
    <phoneticPr fontId="10" type="noConversion"/>
  </si>
  <si>
    <t>否</t>
  </si>
  <si>
    <t>未安装</t>
  </si>
  <si>
    <t>0.02-0.03</t>
  </si>
  <si>
    <t>0.1-0.2</t>
  </si>
  <si>
    <t>否</t>
    <phoneticPr fontId="10" type="noConversion"/>
  </si>
  <si>
    <t>城镇污水（是）</t>
    <phoneticPr fontId="1" type="noConversion"/>
  </si>
  <si>
    <t>在调试中</t>
  </si>
  <si>
    <t>否</t>
    <phoneticPr fontId="1" type="noConversion"/>
  </si>
  <si>
    <t>0.04-0.05</t>
    <phoneticPr fontId="1" type="noConversion"/>
  </si>
  <si>
    <t>已安装并联网（COD、氨氮）</t>
    <phoneticPr fontId="10" type="noConversion"/>
  </si>
  <si>
    <t>已安装并联网。监测指标：化学需氧量、氨氮、总磷</t>
    <phoneticPr fontId="1" type="noConversion"/>
  </si>
  <si>
    <t>已安装并联网。（化学需氧量、氨氮、总磷、溶解氧、流量）</t>
    <phoneticPr fontId="1" type="noConversion"/>
  </si>
  <si>
    <t>一级A排放标准</t>
  </si>
  <si>
    <t>《城市污水再生利用 景观环境用水水质》</t>
  </si>
  <si>
    <t>工业污水</t>
    <phoneticPr fontId="1" type="noConversion"/>
  </si>
  <si>
    <t>出水氨氮和COD</t>
  </si>
  <si>
    <t>0.14(学校总共3个处理站，2个在用，1个设备故障停用)</t>
    <phoneticPr fontId="1" type="noConversion"/>
  </si>
  <si>
    <t>50%中水回用，50%排入市政管网</t>
  </si>
  <si>
    <t>0.50/0.43</t>
  </si>
  <si>
    <t>安装在线(水流量)</t>
  </si>
  <si>
    <t>否</t>
    <phoneticPr fontId="10" type="noConversion"/>
  </si>
  <si>
    <t>集美区</t>
    <phoneticPr fontId="1" type="noConversion"/>
  </si>
  <si>
    <t>备注：停用，改为泵站</t>
    <phoneticPr fontId="1" type="noConversion"/>
  </si>
  <si>
    <t>备注：停用，片区污水纳管调到污水处理厂处理</t>
    <phoneticPr fontId="1" type="noConversion"/>
  </si>
  <si>
    <t>未安装</t>
    <phoneticPr fontId="1" type="noConversion"/>
  </si>
  <si>
    <t>一级A排放标准污水</t>
    <phoneticPr fontId="1" type="noConversion"/>
  </si>
  <si>
    <t>厦门市现有规划设计处理能力0.1万吨/日以上的污水处理厂（站）信息汇总表</t>
    <phoneticPr fontId="1" type="noConversion"/>
  </si>
  <si>
    <t xml:space="preserve">  填报单位：各环保分局                                                                                                      填报时间：2018 年 1月 31日</t>
    <phoneticPr fontId="1" type="noConversion"/>
  </si>
  <si>
    <r>
      <rPr>
        <sz val="12"/>
        <rFont val="宋体"/>
        <charset val="134"/>
      </rPr>
      <t>已安装并联网</t>
    </r>
    <phoneticPr fontId="1" type="noConversion"/>
  </si>
  <si>
    <r>
      <rPr>
        <sz val="12"/>
        <rFont val="宋体"/>
        <charset val="134"/>
      </rPr>
      <t>已安装并联网</t>
    </r>
    <phoneticPr fontId="9" type="noConversion"/>
  </si>
  <si>
    <r>
      <rPr>
        <sz val="12"/>
        <rFont val="宋体"/>
        <charset val="134"/>
      </rPr>
      <t>已安装，未验收未联网</t>
    </r>
    <phoneticPr fontId="1" type="noConversion"/>
  </si>
  <si>
    <t>0.007-0.008</t>
    <phoneticPr fontId="10" type="noConversion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</si>
</sst>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_ "/>
    <numFmt numFmtId="178" formatCode="0.00_ "/>
    <numFmt numFmtId="179" formatCode="0.00_ ;[Red]\-0.00\ "/>
    <numFmt numFmtId="180" formatCode="0.00_);[Red]\(0.00\)"/>
  </numFmts>
  <fonts count="18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horizontal="center" vertical="center" wrapText="1"/>
    </xf>
    <xf numFmtId="180" fontId="15" fillId="0" borderId="1" xfId="2" applyNumberFormat="1" applyFont="1" applyFill="1" applyBorder="1" applyAlignment="1">
      <alignment horizontal="center" vertical="center" wrapText="1"/>
    </xf>
    <xf numFmtId="180" fontId="12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179" fontId="2" fillId="0" borderId="1" xfId="2" applyNumberFormat="1" applyFont="1" applyFill="1" applyBorder="1" applyAlignment="1">
      <alignment horizontal="center" vertical="center"/>
    </xf>
    <xf numFmtId="179" fontId="16" fillId="0" borderId="1" xfId="2" applyNumberFormat="1" applyFont="1" applyFill="1" applyBorder="1" applyAlignment="1">
      <alignment horizontal="center" vertical="center"/>
    </xf>
    <xf numFmtId="179" fontId="4" fillId="0" borderId="1" xfId="2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/>
    </xf>
    <xf numFmtId="179" fontId="12" fillId="0" borderId="1" xfId="2" applyNumberFormat="1" applyFont="1" applyFill="1" applyBorder="1" applyAlignment="1">
      <alignment horizontal="center" vertical="center"/>
    </xf>
    <xf numFmtId="179" fontId="12" fillId="0" borderId="1" xfId="2" applyNumberFormat="1" applyFont="1" applyFill="1" applyBorder="1" applyAlignment="1">
      <alignment horizontal="center" vertical="center" wrapText="1"/>
    </xf>
    <xf numFmtId="179" fontId="15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180" fontId="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0" fontId="12" fillId="0" borderId="1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80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 wrapText="1"/>
    </xf>
    <xf numFmtId="10" fontId="2" fillId="0" borderId="1" xfId="2" applyNumberFormat="1" applyFont="1" applyFill="1" applyBorder="1" applyAlignment="1" applyProtection="1">
      <alignment horizontal="center" vertical="center" wrapText="1"/>
    </xf>
    <xf numFmtId="177" fontId="2" fillId="0" borderId="4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80" fontId="2" fillId="0" borderId="6" xfId="2" applyNumberFormat="1" applyFont="1" applyFill="1" applyBorder="1" applyAlignment="1">
      <alignment horizontal="center" vertical="center" wrapText="1"/>
    </xf>
    <xf numFmtId="180" fontId="2" fillId="0" borderId="3" xfId="2" applyNumberFormat="1" applyFont="1" applyFill="1" applyBorder="1" applyAlignment="1">
      <alignment horizontal="center" vertical="center" wrapText="1"/>
    </xf>
    <xf numFmtId="179" fontId="2" fillId="0" borderId="6" xfId="2" applyNumberFormat="1" applyFont="1" applyFill="1" applyBorder="1" applyAlignment="1">
      <alignment horizontal="center" vertical="center"/>
    </xf>
    <xf numFmtId="179" fontId="2" fillId="0" borderId="3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="85" zoomScaleNormal="85" workbookViewId="0">
      <selection activeCell="B3" sqref="B3"/>
    </sheetView>
  </sheetViews>
  <sheetFormatPr defaultRowHeight="39.950000000000003" customHeight="1"/>
  <cols>
    <col min="1" max="1" width="9" style="5"/>
    <col min="2" max="2" width="9.25" style="5" customWidth="1"/>
    <col min="3" max="3" width="21.5" style="5" customWidth="1"/>
    <col min="4" max="4" width="27.875" style="5" customWidth="1"/>
    <col min="5" max="5" width="12.625" style="5" customWidth="1"/>
    <col min="6" max="6" width="16.125" style="42" customWidth="1"/>
    <col min="7" max="7" width="12.625" style="5" customWidth="1"/>
    <col min="8" max="8" width="12.5" style="43" customWidth="1"/>
    <col min="9" max="9" width="16.625" style="5" customWidth="1"/>
    <col min="10" max="10" width="12.625" style="5" customWidth="1"/>
    <col min="11" max="11" width="34" style="5" customWidth="1"/>
    <col min="12" max="12" width="14.375" style="5" customWidth="1"/>
    <col min="13" max="16384" width="9" style="5"/>
  </cols>
  <sheetData>
    <row r="1" spans="1:13" ht="48" customHeight="1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18.75">
      <c r="A2" s="48" t="s">
        <v>132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s="9" customFormat="1" ht="101.25" customHeight="1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7" t="s">
        <v>70</v>
      </c>
      <c r="G3" s="6" t="s">
        <v>71</v>
      </c>
      <c r="H3" s="8" t="s">
        <v>63</v>
      </c>
      <c r="I3" s="6" t="s">
        <v>72</v>
      </c>
      <c r="J3" s="6" t="s">
        <v>64</v>
      </c>
      <c r="K3" s="6" t="s">
        <v>73</v>
      </c>
      <c r="L3" s="6" t="s">
        <v>74</v>
      </c>
    </row>
    <row r="4" spans="1:13" ht="57" customHeight="1">
      <c r="A4" s="10">
        <v>1</v>
      </c>
      <c r="B4" s="10" t="s">
        <v>75</v>
      </c>
      <c r="C4" s="1" t="s">
        <v>0</v>
      </c>
      <c r="D4" s="11" t="s">
        <v>1</v>
      </c>
      <c r="E4" s="12">
        <v>30</v>
      </c>
      <c r="F4" s="12">
        <v>30</v>
      </c>
      <c r="G4" s="12">
        <v>30</v>
      </c>
      <c r="H4" s="13">
        <v>0.83069999999999999</v>
      </c>
      <c r="I4" s="12" t="s">
        <v>115</v>
      </c>
      <c r="J4" s="12" t="s">
        <v>105</v>
      </c>
      <c r="K4" s="14" t="s">
        <v>76</v>
      </c>
      <c r="L4" s="14" t="s">
        <v>2</v>
      </c>
      <c r="M4" s="15"/>
    </row>
    <row r="5" spans="1:13" ht="62.25" customHeight="1">
      <c r="A5" s="16">
        <v>2</v>
      </c>
      <c r="B5" s="16" t="s">
        <v>75</v>
      </c>
      <c r="C5" s="1" t="s">
        <v>3</v>
      </c>
      <c r="D5" s="11" t="s">
        <v>4</v>
      </c>
      <c r="E5" s="12" t="s">
        <v>5</v>
      </c>
      <c r="F5" s="12" t="s">
        <v>5</v>
      </c>
      <c r="G5" s="12">
        <v>20</v>
      </c>
      <c r="H5" s="13">
        <v>0.90500000000000003</v>
      </c>
      <c r="I5" s="12" t="s">
        <v>115</v>
      </c>
      <c r="J5" s="12" t="s">
        <v>105</v>
      </c>
      <c r="K5" s="14" t="s">
        <v>76</v>
      </c>
      <c r="L5" s="14" t="s">
        <v>2</v>
      </c>
      <c r="M5" s="15"/>
    </row>
    <row r="6" spans="1:13" ht="44.25" customHeight="1">
      <c r="A6" s="16">
        <v>3</v>
      </c>
      <c r="B6" s="16" t="s">
        <v>75</v>
      </c>
      <c r="C6" s="17" t="s">
        <v>77</v>
      </c>
      <c r="D6" s="11" t="s">
        <v>18</v>
      </c>
      <c r="E6" s="17">
        <v>0.54</v>
      </c>
      <c r="F6" s="17">
        <v>0.2</v>
      </c>
      <c r="G6" s="17">
        <v>0.2</v>
      </c>
      <c r="H6" s="18">
        <v>0.59650000000000003</v>
      </c>
      <c r="I6" s="17" t="s">
        <v>106</v>
      </c>
      <c r="J6" s="17" t="s">
        <v>105</v>
      </c>
      <c r="K6" s="16" t="s">
        <v>78</v>
      </c>
      <c r="L6" s="16" t="s">
        <v>6</v>
      </c>
      <c r="M6" s="15"/>
    </row>
    <row r="7" spans="1:13" ht="44.25" customHeight="1">
      <c r="A7" s="16">
        <v>4</v>
      </c>
      <c r="B7" s="16" t="s">
        <v>75</v>
      </c>
      <c r="C7" s="17" t="s">
        <v>79</v>
      </c>
      <c r="D7" s="11" t="s">
        <v>19</v>
      </c>
      <c r="E7" s="17">
        <v>0.40500000000000003</v>
      </c>
      <c r="F7" s="17">
        <v>0.08</v>
      </c>
      <c r="G7" s="17">
        <v>0.08</v>
      </c>
      <c r="H7" s="18">
        <v>0.77290000000000003</v>
      </c>
      <c r="I7" s="17" t="s">
        <v>106</v>
      </c>
      <c r="J7" s="17" t="s">
        <v>105</v>
      </c>
      <c r="K7" s="16" t="s">
        <v>78</v>
      </c>
      <c r="L7" s="16" t="s">
        <v>6</v>
      </c>
      <c r="M7" s="15"/>
    </row>
    <row r="8" spans="1:13" s="15" customFormat="1" ht="39.950000000000003" customHeight="1">
      <c r="A8" s="10">
        <v>5</v>
      </c>
      <c r="B8" s="10" t="s">
        <v>75</v>
      </c>
      <c r="C8" s="17" t="s">
        <v>7</v>
      </c>
      <c r="D8" s="17" t="s">
        <v>8</v>
      </c>
      <c r="E8" s="17">
        <v>0.1</v>
      </c>
      <c r="F8" s="17">
        <v>0.1</v>
      </c>
      <c r="G8" s="17" t="s">
        <v>107</v>
      </c>
      <c r="H8" s="18">
        <v>0.3</v>
      </c>
      <c r="I8" s="17" t="s">
        <v>106</v>
      </c>
      <c r="J8" s="17" t="s">
        <v>103</v>
      </c>
      <c r="K8" s="16" t="s">
        <v>76</v>
      </c>
      <c r="L8" s="16" t="s">
        <v>6</v>
      </c>
    </row>
    <row r="9" spans="1:13" ht="39.950000000000003" customHeight="1">
      <c r="A9" s="16">
        <v>6</v>
      </c>
      <c r="B9" s="16" t="s">
        <v>75</v>
      </c>
      <c r="C9" s="17" t="s">
        <v>9</v>
      </c>
      <c r="D9" s="17" t="s">
        <v>10</v>
      </c>
      <c r="E9" s="17">
        <v>0.3</v>
      </c>
      <c r="F9" s="17">
        <v>0.3</v>
      </c>
      <c r="G9" s="17" t="s">
        <v>108</v>
      </c>
      <c r="H9" s="18">
        <v>0.5</v>
      </c>
      <c r="I9" s="17" t="s">
        <v>106</v>
      </c>
      <c r="J9" s="17" t="s">
        <v>105</v>
      </c>
      <c r="K9" s="1" t="s">
        <v>80</v>
      </c>
      <c r="L9" s="16" t="s">
        <v>6</v>
      </c>
      <c r="M9" s="15"/>
    </row>
    <row r="10" spans="1:13" ht="39.950000000000003" customHeight="1">
      <c r="A10" s="16">
        <v>7</v>
      </c>
      <c r="B10" s="16" t="s">
        <v>75</v>
      </c>
      <c r="C10" s="17" t="s">
        <v>9</v>
      </c>
      <c r="D10" s="16" t="s">
        <v>11</v>
      </c>
      <c r="E10" s="16">
        <v>0.1</v>
      </c>
      <c r="F10" s="17">
        <v>0.1</v>
      </c>
      <c r="G10" s="17">
        <v>0.05</v>
      </c>
      <c r="H10" s="18">
        <v>0.6</v>
      </c>
      <c r="I10" s="17" t="s">
        <v>106</v>
      </c>
      <c r="J10" s="17" t="s">
        <v>105</v>
      </c>
      <c r="K10" s="1" t="s">
        <v>80</v>
      </c>
      <c r="L10" s="16" t="s">
        <v>6</v>
      </c>
      <c r="M10" s="15"/>
    </row>
    <row r="11" spans="1:13" ht="39.950000000000003" customHeight="1">
      <c r="A11" s="16">
        <v>8</v>
      </c>
      <c r="B11" s="16" t="s">
        <v>81</v>
      </c>
      <c r="C11" s="19" t="s">
        <v>16</v>
      </c>
      <c r="D11" s="11" t="s">
        <v>17</v>
      </c>
      <c r="E11" s="12">
        <v>10</v>
      </c>
      <c r="F11" s="12">
        <v>10</v>
      </c>
      <c r="G11" s="12">
        <v>10</v>
      </c>
      <c r="H11" s="13">
        <v>0.89800000000000002</v>
      </c>
      <c r="I11" s="12" t="s">
        <v>114</v>
      </c>
      <c r="J11" s="12" t="s">
        <v>109</v>
      </c>
      <c r="K11" s="14" t="s">
        <v>76</v>
      </c>
      <c r="L11" s="14" t="s">
        <v>82</v>
      </c>
      <c r="M11" s="15"/>
    </row>
    <row r="12" spans="1:13" ht="39.950000000000003" customHeight="1">
      <c r="A12" s="10">
        <v>9</v>
      </c>
      <c r="B12" s="16" t="s">
        <v>83</v>
      </c>
      <c r="C12" s="19" t="s">
        <v>12</v>
      </c>
      <c r="D12" s="11" t="s">
        <v>13</v>
      </c>
      <c r="E12" s="12">
        <v>9</v>
      </c>
      <c r="F12" s="12">
        <v>9</v>
      </c>
      <c r="G12" s="12">
        <v>7.2</v>
      </c>
      <c r="H12" s="13">
        <v>0.8</v>
      </c>
      <c r="I12" s="45" t="s">
        <v>116</v>
      </c>
      <c r="J12" s="12" t="s">
        <v>104</v>
      </c>
      <c r="K12" s="14" t="s">
        <v>76</v>
      </c>
      <c r="L12" s="14" t="s">
        <v>2</v>
      </c>
      <c r="M12" s="15"/>
    </row>
    <row r="13" spans="1:13" ht="39.950000000000003" customHeight="1">
      <c r="A13" s="16">
        <v>10</v>
      </c>
      <c r="B13" s="16" t="s">
        <v>83</v>
      </c>
      <c r="C13" s="19" t="s">
        <v>14</v>
      </c>
      <c r="D13" s="11" t="s">
        <v>15</v>
      </c>
      <c r="E13" s="12">
        <v>10</v>
      </c>
      <c r="F13" s="12">
        <v>6</v>
      </c>
      <c r="G13" s="12">
        <v>6</v>
      </c>
      <c r="H13" s="13">
        <v>1</v>
      </c>
      <c r="I13" s="46"/>
      <c r="J13" s="12" t="s">
        <v>104</v>
      </c>
      <c r="K13" s="14" t="s">
        <v>76</v>
      </c>
      <c r="L13" s="14" t="s">
        <v>2</v>
      </c>
      <c r="M13" s="15"/>
    </row>
    <row r="14" spans="1:13" ht="61.5" customHeight="1">
      <c r="A14" s="16">
        <v>11</v>
      </c>
      <c r="B14" s="16" t="s">
        <v>83</v>
      </c>
      <c r="C14" s="20" t="s">
        <v>20</v>
      </c>
      <c r="D14" s="20" t="s">
        <v>21</v>
      </c>
      <c r="E14" s="21">
        <v>1</v>
      </c>
      <c r="F14" s="21">
        <v>1</v>
      </c>
      <c r="G14" s="22">
        <v>0.25</v>
      </c>
      <c r="H14" s="25">
        <v>0.25</v>
      </c>
      <c r="I14" s="23" t="s">
        <v>129</v>
      </c>
      <c r="J14" s="12" t="s">
        <v>104</v>
      </c>
      <c r="K14" s="17" t="s">
        <v>22</v>
      </c>
      <c r="L14" s="16" t="s">
        <v>6</v>
      </c>
    </row>
    <row r="15" spans="1:13" ht="61.5" customHeight="1">
      <c r="A15" s="16">
        <v>12</v>
      </c>
      <c r="B15" s="16" t="s">
        <v>83</v>
      </c>
      <c r="C15" s="20" t="s">
        <v>23</v>
      </c>
      <c r="D15" s="20" t="s">
        <v>24</v>
      </c>
      <c r="E15" s="2">
        <v>0.5</v>
      </c>
      <c r="F15" s="2">
        <v>0.5</v>
      </c>
      <c r="G15" s="24">
        <v>0.4</v>
      </c>
      <c r="H15" s="25">
        <v>0.8</v>
      </c>
      <c r="I15" s="26" t="s">
        <v>106</v>
      </c>
      <c r="J15" s="12" t="s">
        <v>104</v>
      </c>
      <c r="K15" s="17" t="s">
        <v>84</v>
      </c>
      <c r="L15" s="16" t="s">
        <v>6</v>
      </c>
    </row>
    <row r="16" spans="1:13" ht="61.5" customHeight="1">
      <c r="A16" s="10">
        <v>13</v>
      </c>
      <c r="B16" s="16" t="s">
        <v>83</v>
      </c>
      <c r="C16" s="20" t="s">
        <v>25</v>
      </c>
      <c r="D16" s="20" t="s">
        <v>26</v>
      </c>
      <c r="E16" s="27">
        <v>1.5</v>
      </c>
      <c r="F16" s="27">
        <v>1.5</v>
      </c>
      <c r="G16" s="27">
        <v>0.1</v>
      </c>
      <c r="H16" s="25">
        <v>6.6666666666666693E-2</v>
      </c>
      <c r="I16" s="26" t="s">
        <v>106</v>
      </c>
      <c r="J16" s="12" t="s">
        <v>104</v>
      </c>
      <c r="K16" s="17" t="s">
        <v>85</v>
      </c>
      <c r="L16" s="16" t="s">
        <v>6</v>
      </c>
    </row>
    <row r="17" spans="1:12" ht="61.5" customHeight="1">
      <c r="A17" s="16">
        <v>14</v>
      </c>
      <c r="B17" s="16" t="s">
        <v>83</v>
      </c>
      <c r="C17" s="20" t="s">
        <v>86</v>
      </c>
      <c r="D17" s="20" t="s">
        <v>26</v>
      </c>
      <c r="E17" s="3">
        <v>1.6</v>
      </c>
      <c r="F17" s="3">
        <v>1.6</v>
      </c>
      <c r="G17" s="3">
        <v>0.1</v>
      </c>
      <c r="H17" s="29">
        <v>6.25E-2</v>
      </c>
      <c r="I17" s="28" t="s">
        <v>106</v>
      </c>
      <c r="J17" s="12" t="s">
        <v>104</v>
      </c>
      <c r="K17" s="17" t="s">
        <v>22</v>
      </c>
      <c r="L17" s="16" t="s">
        <v>6</v>
      </c>
    </row>
    <row r="18" spans="1:12" ht="61.5" customHeight="1">
      <c r="A18" s="16">
        <v>15</v>
      </c>
      <c r="B18" s="16" t="s">
        <v>83</v>
      </c>
      <c r="C18" s="20" t="s">
        <v>27</v>
      </c>
      <c r="D18" s="20" t="s">
        <v>26</v>
      </c>
      <c r="E18" s="3">
        <v>0.8</v>
      </c>
      <c r="F18" s="3">
        <v>0.8</v>
      </c>
      <c r="G18" s="3">
        <v>0.4</v>
      </c>
      <c r="H18" s="29">
        <v>0.5</v>
      </c>
      <c r="I18" s="28" t="s">
        <v>106</v>
      </c>
      <c r="J18" s="12" t="s">
        <v>104</v>
      </c>
      <c r="K18" s="17" t="s">
        <v>22</v>
      </c>
      <c r="L18" s="16" t="s">
        <v>6</v>
      </c>
    </row>
    <row r="19" spans="1:12" ht="61.5" customHeight="1">
      <c r="A19" s="16">
        <v>16</v>
      </c>
      <c r="B19" s="16" t="s">
        <v>83</v>
      </c>
      <c r="C19" s="20" t="s">
        <v>28</v>
      </c>
      <c r="D19" s="20" t="s">
        <v>26</v>
      </c>
      <c r="E19" s="3">
        <v>1.1000000000000001</v>
      </c>
      <c r="F19" s="3">
        <v>1.1000000000000001</v>
      </c>
      <c r="G19" s="3">
        <v>1.1000000000000001</v>
      </c>
      <c r="H19" s="29">
        <v>1</v>
      </c>
      <c r="I19" s="28" t="s">
        <v>106</v>
      </c>
      <c r="J19" s="12" t="s">
        <v>104</v>
      </c>
      <c r="K19" s="17" t="s">
        <v>22</v>
      </c>
      <c r="L19" s="16" t="s">
        <v>6</v>
      </c>
    </row>
    <row r="20" spans="1:12" ht="48.75" customHeight="1">
      <c r="A20" s="10">
        <v>17</v>
      </c>
      <c r="B20" s="16" t="s">
        <v>83</v>
      </c>
      <c r="C20" s="20" t="s">
        <v>29</v>
      </c>
      <c r="D20" s="20" t="s">
        <v>26</v>
      </c>
      <c r="E20" s="3">
        <v>2</v>
      </c>
      <c r="F20" s="3">
        <v>2</v>
      </c>
      <c r="G20" s="3">
        <v>1.7</v>
      </c>
      <c r="H20" s="29">
        <v>0.85</v>
      </c>
      <c r="I20" s="28" t="s">
        <v>120</v>
      </c>
      <c r="J20" s="12" t="s">
        <v>104</v>
      </c>
      <c r="K20" s="30" t="s">
        <v>78</v>
      </c>
      <c r="L20" s="16" t="s">
        <v>6</v>
      </c>
    </row>
    <row r="21" spans="1:12" ht="46.5" customHeight="1">
      <c r="A21" s="16">
        <v>18</v>
      </c>
      <c r="B21" s="16" t="s">
        <v>83</v>
      </c>
      <c r="C21" s="20" t="s">
        <v>87</v>
      </c>
      <c r="D21" s="20" t="s">
        <v>26</v>
      </c>
      <c r="E21" s="3">
        <v>0.18</v>
      </c>
      <c r="F21" s="3">
        <v>0.18</v>
      </c>
      <c r="G21" s="3">
        <v>0</v>
      </c>
      <c r="H21" s="51" t="s">
        <v>127</v>
      </c>
      <c r="I21" s="52"/>
      <c r="J21" s="12" t="s">
        <v>104</v>
      </c>
      <c r="K21" s="30" t="s">
        <v>78</v>
      </c>
      <c r="L21" s="16" t="s">
        <v>6</v>
      </c>
    </row>
    <row r="22" spans="1:12" ht="39.950000000000003" customHeight="1">
      <c r="A22" s="16">
        <v>19</v>
      </c>
      <c r="B22" s="16" t="s">
        <v>83</v>
      </c>
      <c r="C22" s="20" t="s">
        <v>88</v>
      </c>
      <c r="D22" s="20" t="s">
        <v>30</v>
      </c>
      <c r="E22" s="3">
        <v>0.1</v>
      </c>
      <c r="F22" s="3"/>
      <c r="G22" s="3">
        <v>0</v>
      </c>
      <c r="H22" s="49" t="s">
        <v>128</v>
      </c>
      <c r="I22" s="50"/>
      <c r="J22" s="12" t="s">
        <v>104</v>
      </c>
      <c r="K22" s="17" t="s">
        <v>31</v>
      </c>
      <c r="L22" s="16" t="s">
        <v>6</v>
      </c>
    </row>
    <row r="23" spans="1:12" ht="39.950000000000003" customHeight="1">
      <c r="A23" s="16">
        <v>20</v>
      </c>
      <c r="B23" s="16" t="s">
        <v>83</v>
      </c>
      <c r="C23" s="20" t="s">
        <v>32</v>
      </c>
      <c r="D23" s="20" t="s">
        <v>33</v>
      </c>
      <c r="E23" s="4">
        <v>2</v>
      </c>
      <c r="F23" s="4">
        <v>2</v>
      </c>
      <c r="G23" s="4">
        <v>0.3</v>
      </c>
      <c r="H23" s="44">
        <v>0.5</v>
      </c>
      <c r="I23" s="22" t="s">
        <v>106</v>
      </c>
      <c r="J23" s="12" t="s">
        <v>104</v>
      </c>
      <c r="K23" s="31" t="s">
        <v>117</v>
      </c>
      <c r="L23" s="20" t="s">
        <v>119</v>
      </c>
    </row>
    <row r="24" spans="1:12" ht="77.25" customHeight="1">
      <c r="A24" s="10">
        <v>21</v>
      </c>
      <c r="B24" s="16" t="s">
        <v>83</v>
      </c>
      <c r="C24" s="20" t="s">
        <v>34</v>
      </c>
      <c r="D24" s="20" t="s">
        <v>35</v>
      </c>
      <c r="E24" s="4">
        <v>0.28000000000000003</v>
      </c>
      <c r="F24" s="4">
        <v>0.28000000000000003</v>
      </c>
      <c r="G24" s="32" t="s">
        <v>121</v>
      </c>
      <c r="H24" s="44">
        <v>0.5</v>
      </c>
      <c r="I24" s="22" t="s">
        <v>106</v>
      </c>
      <c r="J24" s="12" t="s">
        <v>122</v>
      </c>
      <c r="K24" s="33" t="s">
        <v>118</v>
      </c>
      <c r="L24" s="16" t="s">
        <v>6</v>
      </c>
    </row>
    <row r="25" spans="1:12" s="15" customFormat="1" ht="46.5" customHeight="1">
      <c r="A25" s="16">
        <v>22</v>
      </c>
      <c r="B25" s="16" t="s">
        <v>126</v>
      </c>
      <c r="C25" s="20" t="s">
        <v>36</v>
      </c>
      <c r="D25" s="20" t="s">
        <v>35</v>
      </c>
      <c r="E25" s="32">
        <v>0.5</v>
      </c>
      <c r="F25" s="32">
        <v>0.48</v>
      </c>
      <c r="G25" s="32">
        <v>0.04</v>
      </c>
      <c r="H25" s="29">
        <v>8.3299999999999999E-2</v>
      </c>
      <c r="I25" s="22" t="s">
        <v>106</v>
      </c>
      <c r="J25" s="12" t="s">
        <v>125</v>
      </c>
      <c r="K25" s="34" t="s">
        <v>118</v>
      </c>
      <c r="L25" s="16" t="s">
        <v>6</v>
      </c>
    </row>
    <row r="26" spans="1:12" ht="59.25" customHeight="1">
      <c r="A26" s="16">
        <v>23</v>
      </c>
      <c r="B26" s="16" t="s">
        <v>83</v>
      </c>
      <c r="C26" s="20" t="s">
        <v>37</v>
      </c>
      <c r="D26" s="20" t="s">
        <v>35</v>
      </c>
      <c r="E26" s="4" t="s">
        <v>123</v>
      </c>
      <c r="F26" s="4">
        <v>0.43</v>
      </c>
      <c r="G26" s="4">
        <v>0.34</v>
      </c>
      <c r="H26" s="35">
        <v>0.79</v>
      </c>
      <c r="I26" s="4" t="s">
        <v>124</v>
      </c>
      <c r="J26" s="12" t="s">
        <v>104</v>
      </c>
      <c r="K26" s="33" t="s">
        <v>22</v>
      </c>
      <c r="L26" s="16" t="s">
        <v>6</v>
      </c>
    </row>
    <row r="27" spans="1:12" ht="45" customHeight="1">
      <c r="A27" s="16">
        <v>24</v>
      </c>
      <c r="B27" s="10" t="s">
        <v>89</v>
      </c>
      <c r="C27" s="1" t="s">
        <v>38</v>
      </c>
      <c r="D27" s="11" t="s">
        <v>39</v>
      </c>
      <c r="E27" s="12">
        <v>10</v>
      </c>
      <c r="F27" s="36">
        <v>10</v>
      </c>
      <c r="G27" s="12">
        <v>10</v>
      </c>
      <c r="H27" s="13">
        <v>1</v>
      </c>
      <c r="I27" s="37" t="s">
        <v>134</v>
      </c>
      <c r="J27" s="12" t="s">
        <v>101</v>
      </c>
      <c r="K27" s="14" t="s">
        <v>76</v>
      </c>
      <c r="L27" s="14" t="s">
        <v>2</v>
      </c>
    </row>
    <row r="28" spans="1:12" ht="39.950000000000003" customHeight="1">
      <c r="A28" s="10">
        <v>25</v>
      </c>
      <c r="B28" s="10" t="s">
        <v>89</v>
      </c>
      <c r="C28" s="1" t="s">
        <v>44</v>
      </c>
      <c r="D28" s="11" t="s">
        <v>45</v>
      </c>
      <c r="E28" s="11">
        <v>0.7</v>
      </c>
      <c r="F28" s="38"/>
      <c r="G28" s="39">
        <v>0.35</v>
      </c>
      <c r="H28" s="13"/>
      <c r="I28" s="39"/>
      <c r="J28" s="39"/>
      <c r="K28" s="14" t="s">
        <v>130</v>
      </c>
      <c r="L28" s="14" t="s">
        <v>2</v>
      </c>
    </row>
    <row r="29" spans="1:12" ht="39.950000000000003" customHeight="1">
      <c r="A29" s="16">
        <v>26</v>
      </c>
      <c r="B29" s="14" t="s">
        <v>89</v>
      </c>
      <c r="C29" s="14" t="s">
        <v>90</v>
      </c>
      <c r="D29" s="14" t="s">
        <v>91</v>
      </c>
      <c r="E29" s="14">
        <v>0.5</v>
      </c>
      <c r="F29" s="38">
        <v>0.5</v>
      </c>
      <c r="G29" s="14">
        <v>0.06</v>
      </c>
      <c r="H29" s="13">
        <v>0.12</v>
      </c>
      <c r="I29" s="14" t="s">
        <v>106</v>
      </c>
      <c r="J29" s="14" t="s">
        <v>101</v>
      </c>
      <c r="K29" s="14" t="s">
        <v>78</v>
      </c>
      <c r="L29" s="14" t="s">
        <v>92</v>
      </c>
    </row>
    <row r="30" spans="1:12" ht="59.25" customHeight="1">
      <c r="A30" s="16">
        <v>27</v>
      </c>
      <c r="B30" s="14" t="s">
        <v>89</v>
      </c>
      <c r="C30" s="14" t="s">
        <v>93</v>
      </c>
      <c r="D30" s="14" t="s">
        <v>94</v>
      </c>
      <c r="E30" s="14">
        <v>0.1</v>
      </c>
      <c r="F30" s="14" t="s">
        <v>136</v>
      </c>
      <c r="G30" s="14" t="s">
        <v>102</v>
      </c>
      <c r="H30" s="13">
        <v>1</v>
      </c>
      <c r="I30" s="14" t="s">
        <v>106</v>
      </c>
      <c r="J30" s="14" t="s">
        <v>104</v>
      </c>
      <c r="K30" s="14" t="s">
        <v>95</v>
      </c>
      <c r="L30" s="14" t="s">
        <v>96</v>
      </c>
    </row>
    <row r="31" spans="1:12" ht="48" customHeight="1">
      <c r="A31" s="16">
        <v>28</v>
      </c>
      <c r="B31" s="10" t="s">
        <v>97</v>
      </c>
      <c r="C31" s="1" t="s">
        <v>40</v>
      </c>
      <c r="D31" s="11" t="s">
        <v>41</v>
      </c>
      <c r="E31" s="12">
        <v>5</v>
      </c>
      <c r="F31" s="12">
        <v>5</v>
      </c>
      <c r="G31" s="12">
        <v>5</v>
      </c>
      <c r="H31" s="13">
        <v>1</v>
      </c>
      <c r="I31" s="37" t="s">
        <v>133</v>
      </c>
      <c r="J31" s="12" t="s">
        <v>105</v>
      </c>
      <c r="K31" s="14" t="s">
        <v>76</v>
      </c>
      <c r="L31" s="14" t="s">
        <v>110</v>
      </c>
    </row>
    <row r="32" spans="1:12" ht="71.25" customHeight="1">
      <c r="A32" s="10">
        <v>29</v>
      </c>
      <c r="B32" s="10" t="s">
        <v>97</v>
      </c>
      <c r="C32" s="1" t="s">
        <v>42</v>
      </c>
      <c r="D32" s="11" t="s">
        <v>43</v>
      </c>
      <c r="E32" s="12">
        <v>1</v>
      </c>
      <c r="F32" s="12">
        <v>1</v>
      </c>
      <c r="G32" s="12">
        <v>1</v>
      </c>
      <c r="H32" s="13" t="s">
        <v>111</v>
      </c>
      <c r="I32" s="37" t="s">
        <v>135</v>
      </c>
      <c r="J32" s="12" t="s">
        <v>112</v>
      </c>
      <c r="K32" s="14" t="s">
        <v>76</v>
      </c>
      <c r="L32" s="14" t="s">
        <v>2</v>
      </c>
    </row>
    <row r="33" spans="1:12" ht="45" customHeight="1">
      <c r="A33" s="16">
        <v>30</v>
      </c>
      <c r="B33" s="10" t="s">
        <v>97</v>
      </c>
      <c r="C33" s="1" t="s">
        <v>46</v>
      </c>
      <c r="D33" s="11" t="s">
        <v>47</v>
      </c>
      <c r="E33" s="11">
        <v>2.2000000000000002</v>
      </c>
      <c r="F33" s="39">
        <v>0.55000000000000004</v>
      </c>
      <c r="G33" s="39">
        <v>0.55000000000000004</v>
      </c>
      <c r="H33" s="13">
        <v>1</v>
      </c>
      <c r="I33" s="1" t="s">
        <v>106</v>
      </c>
      <c r="J33" s="1" t="s">
        <v>105</v>
      </c>
      <c r="K33" s="14" t="s">
        <v>98</v>
      </c>
      <c r="L33" s="14" t="s">
        <v>2</v>
      </c>
    </row>
    <row r="34" spans="1:12" ht="60" customHeight="1">
      <c r="A34" s="16">
        <v>31</v>
      </c>
      <c r="B34" s="10" t="s">
        <v>97</v>
      </c>
      <c r="C34" s="1" t="s">
        <v>48</v>
      </c>
      <c r="D34" s="1" t="s">
        <v>49</v>
      </c>
      <c r="E34" s="1">
        <v>0.6</v>
      </c>
      <c r="F34" s="1">
        <v>0.6</v>
      </c>
      <c r="G34" s="1">
        <v>0.13</v>
      </c>
      <c r="H34" s="18">
        <v>0.217</v>
      </c>
      <c r="I34" s="1" t="s">
        <v>106</v>
      </c>
      <c r="J34" s="1" t="s">
        <v>105</v>
      </c>
      <c r="K34" s="1" t="s">
        <v>50</v>
      </c>
      <c r="L34" s="1" t="s">
        <v>92</v>
      </c>
    </row>
    <row r="35" spans="1:12" ht="51" customHeight="1">
      <c r="A35" s="16">
        <v>32</v>
      </c>
      <c r="B35" s="10" t="s">
        <v>97</v>
      </c>
      <c r="C35" s="1" t="s">
        <v>51</v>
      </c>
      <c r="D35" s="1" t="s">
        <v>52</v>
      </c>
      <c r="E35" s="1">
        <v>0.1</v>
      </c>
      <c r="F35" s="1">
        <v>0.1</v>
      </c>
      <c r="G35" s="1">
        <v>0.04</v>
      </c>
      <c r="H35" s="18">
        <f>0.04/0.1*100%</f>
        <v>0.39999999999999997</v>
      </c>
      <c r="I35" s="1" t="s">
        <v>106</v>
      </c>
      <c r="J35" s="1" t="s">
        <v>105</v>
      </c>
      <c r="K35" s="1" t="s">
        <v>53</v>
      </c>
      <c r="L35" s="1" t="s">
        <v>92</v>
      </c>
    </row>
    <row r="36" spans="1:12" ht="57" customHeight="1">
      <c r="A36" s="10">
        <v>33</v>
      </c>
      <c r="B36" s="10" t="s">
        <v>97</v>
      </c>
      <c r="C36" s="1" t="s">
        <v>54</v>
      </c>
      <c r="D36" s="1" t="s">
        <v>55</v>
      </c>
      <c r="E36" s="1">
        <v>0.1</v>
      </c>
      <c r="F36" s="1">
        <v>0.1</v>
      </c>
      <c r="G36" s="1">
        <v>0.06</v>
      </c>
      <c r="H36" s="18">
        <f>0.06/0.1*100%</f>
        <v>0.6</v>
      </c>
      <c r="I36" s="1" t="s">
        <v>106</v>
      </c>
      <c r="J36" s="1" t="s">
        <v>105</v>
      </c>
      <c r="K36" s="1" t="s">
        <v>50</v>
      </c>
      <c r="L36" s="1" t="s">
        <v>92</v>
      </c>
    </row>
    <row r="37" spans="1:12" s="15" customFormat="1" ht="51" customHeight="1">
      <c r="A37" s="16">
        <v>34</v>
      </c>
      <c r="B37" s="16" t="s">
        <v>97</v>
      </c>
      <c r="C37" s="1" t="s">
        <v>99</v>
      </c>
      <c r="D37" s="1" t="s">
        <v>100</v>
      </c>
      <c r="E37" s="1">
        <v>0.1</v>
      </c>
      <c r="F37" s="1">
        <v>0</v>
      </c>
      <c r="G37" s="40">
        <v>0</v>
      </c>
      <c r="H37" s="18">
        <v>0</v>
      </c>
      <c r="I37" s="1" t="s">
        <v>106</v>
      </c>
      <c r="J37" s="1" t="s">
        <v>105</v>
      </c>
      <c r="K37" s="1" t="s">
        <v>56</v>
      </c>
      <c r="L37" s="1" t="s">
        <v>92</v>
      </c>
    </row>
    <row r="38" spans="1:12" ht="60.75" customHeight="1">
      <c r="A38" s="16">
        <v>35</v>
      </c>
      <c r="B38" s="10" t="s">
        <v>97</v>
      </c>
      <c r="C38" s="1" t="s">
        <v>57</v>
      </c>
      <c r="D38" s="1" t="s">
        <v>58</v>
      </c>
      <c r="E38" s="1">
        <v>0.4</v>
      </c>
      <c r="F38" s="1">
        <v>0.4</v>
      </c>
      <c r="G38" s="1">
        <v>0.27</v>
      </c>
      <c r="H38" s="18">
        <f>0.27/0.4*100%</f>
        <v>0.67500000000000004</v>
      </c>
      <c r="I38" s="1" t="s">
        <v>106</v>
      </c>
      <c r="J38" s="1" t="s">
        <v>105</v>
      </c>
      <c r="K38" s="1" t="s">
        <v>50</v>
      </c>
      <c r="L38" s="1" t="s">
        <v>92</v>
      </c>
    </row>
    <row r="39" spans="1:12" ht="51" customHeight="1">
      <c r="A39" s="16">
        <v>36</v>
      </c>
      <c r="B39" s="10" t="s">
        <v>97</v>
      </c>
      <c r="C39" s="1" t="s">
        <v>59</v>
      </c>
      <c r="D39" s="1" t="s">
        <v>59</v>
      </c>
      <c r="E39" s="1">
        <v>0.1</v>
      </c>
      <c r="F39" s="1">
        <v>0.1</v>
      </c>
      <c r="G39" s="1" t="s">
        <v>113</v>
      </c>
      <c r="H39" s="18">
        <f>0.04/0.1*100%</f>
        <v>0.39999999999999997</v>
      </c>
      <c r="I39" s="1" t="s">
        <v>106</v>
      </c>
      <c r="J39" s="1" t="s">
        <v>105</v>
      </c>
      <c r="K39" s="1" t="s">
        <v>60</v>
      </c>
      <c r="L39" s="1" t="s">
        <v>92</v>
      </c>
    </row>
    <row r="40" spans="1:12" s="15" customFormat="1" ht="65.25" customHeight="1">
      <c r="A40" s="10">
        <v>37</v>
      </c>
      <c r="B40" s="41" t="s">
        <v>97</v>
      </c>
      <c r="C40" s="1" t="s">
        <v>61</v>
      </c>
      <c r="D40" s="1" t="s">
        <v>62</v>
      </c>
      <c r="E40" s="1">
        <v>0.4</v>
      </c>
      <c r="F40" s="1">
        <v>0.4</v>
      </c>
      <c r="G40" s="1">
        <v>0.06</v>
      </c>
      <c r="H40" s="18">
        <v>0.15</v>
      </c>
      <c r="I40" s="1" t="s">
        <v>106</v>
      </c>
      <c r="J40" s="1" t="s">
        <v>103</v>
      </c>
      <c r="K40" s="1" t="s">
        <v>50</v>
      </c>
      <c r="L40" s="1" t="s">
        <v>92</v>
      </c>
    </row>
  </sheetData>
  <mergeCells count="5">
    <mergeCell ref="I12:I13"/>
    <mergeCell ref="A1:L1"/>
    <mergeCell ref="A2:L2"/>
    <mergeCell ref="H22:I22"/>
    <mergeCell ref="H21:I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吴思泓</dc:creator>
  <cp:lastModifiedBy>an110</cp:lastModifiedBy>
  <cp:lastPrinted>2018-01-31T13:08:53Z</cp:lastPrinted>
  <dcterms:created xsi:type="dcterms:W3CDTF">2017-12-29T02:05:43Z</dcterms:created>
  <dcterms:modified xsi:type="dcterms:W3CDTF">2018-02-08T01:20:22Z</dcterms:modified>
</cp:coreProperties>
</file>